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8 Бюджетный отдел\РЕШЕНИЯ о БЮДЖЕТЕ\Бюджет 2019-2021\изменения май 2019\"/>
    </mc:Choice>
  </mc:AlternateContent>
  <bookViews>
    <workbookView xWindow="0" yWindow="900" windowWidth="28800" windowHeight="12570"/>
  </bookViews>
  <sheets>
    <sheet name="Лист1" sheetId="1" r:id="rId1"/>
  </sheets>
  <definedNames>
    <definedName name="_GoBack" localSheetId="0">Лист1!$E$1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3" i="1"/>
  <c r="C24" i="1"/>
  <c r="C14" i="1" l="1"/>
  <c r="C13" i="1"/>
  <c r="E17" i="1" l="1"/>
  <c r="D17" i="1"/>
  <c r="C17" i="1"/>
  <c r="E12" i="1"/>
  <c r="E26" i="1" s="1"/>
  <c r="D12" i="1"/>
  <c r="C12" i="1"/>
  <c r="E22" i="1"/>
  <c r="D22" i="1"/>
  <c r="C22" i="1"/>
  <c r="C26" i="1" l="1"/>
  <c r="D26" i="1"/>
</calcChain>
</file>

<file path=xl/sharedStrings.xml><?xml version="1.0" encoding="utf-8"?>
<sst xmlns="http://schemas.openxmlformats.org/spreadsheetml/2006/main" count="43" uniqueCount="43">
  <si>
    <t xml:space="preserve"> Прокопьевского городского</t>
  </si>
  <si>
    <t xml:space="preserve"> Совета народных депутатов</t>
  </si>
  <si>
    <t>Наименование показателя</t>
  </si>
  <si>
    <t>Код</t>
  </si>
  <si>
    <t>2019 год</t>
  </si>
  <si>
    <t>2020 год</t>
  </si>
  <si>
    <t>2021 год</t>
  </si>
  <si>
    <t xml:space="preserve">Кредиты кредитных организаций в валюте Российской Федерации </t>
  </si>
  <si>
    <t>000 0102 0000 00 0000 000</t>
  </si>
  <si>
    <t xml:space="preserve">Получение кредитов от кредитных организаций в валюте Российской Федерации </t>
  </si>
  <si>
    <t>000 0102 0000 00 0000 700</t>
  </si>
  <si>
    <t>Получение кредитов от кредитных организаций бюджетами городских округов в валюте Российской Федерации</t>
  </si>
  <si>
    <t>000 0102 0000 04 0000 710</t>
  </si>
  <si>
    <t xml:space="preserve">Погашение кредитов, представленных кредитными организациями в валюте Российской Федерации </t>
  </si>
  <si>
    <t>000 0102 0000 00 0000 800</t>
  </si>
  <si>
    <t>Погашение бюджетами городских округов кредитов от кредитных организаций в валюте Российской Федерации</t>
  </si>
  <si>
    <t>000 0102 0000 04 0000 810</t>
  </si>
  <si>
    <t xml:space="preserve">Бюджетные кредиты от других бюджетов бюджетной системы Российской Федерации </t>
  </si>
  <si>
    <t>000 0103 0000 00 0000 000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</si>
  <si>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</si>
  <si>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000 0103 0100 00 0000 700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</si>
  <si>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</si>
  <si>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000 0103 0100 04 0000 710</t>
  </si>
  <si>
    <t>Погашение бюджетных кредитов, полученных от других бюджетов бюджетной системы Российской Федерации  в валюте Российской Федерации</t>
  </si>
  <si>
    <t>000 0103 0100 00 0000 800</t>
  </si>
  <si>
    <t>Погашение бюджетами городских округов кредитов от других бюджетов бюджетной системы в валюте Российской Федерации</t>
  </si>
  <si>
    <t>000 0103 0100 04 0000 810</t>
  </si>
  <si>
    <t xml:space="preserve">Изменение остатков средств на счетах по учету средств бюджета </t>
  </si>
  <si>
    <t>000 0105 0000 00  0000 000</t>
  </si>
  <si>
    <t>Уменьшение остатков средств бюджетов</t>
  </si>
  <si>
    <t>000 0105 0000 00 0000 600</t>
  </si>
  <si>
    <t xml:space="preserve">Уменьшение прочих остатков средств бюджетов </t>
  </si>
  <si>
    <t>000 0105 0200 00 0000 600</t>
  </si>
  <si>
    <t xml:space="preserve">Уменьшение прочих остатков денежных средств бюджетов городских округов  </t>
  </si>
  <si>
    <t>000 0105 0201 04 0000 610</t>
  </si>
  <si>
    <t>Итого</t>
  </si>
  <si>
    <t>городского Совета народных депутатов</t>
  </si>
  <si>
    <t xml:space="preserve">от                  № </t>
  </si>
  <si>
    <t>Н. А. Бурдина</t>
  </si>
  <si>
    <t xml:space="preserve"> тыс.руб.</t>
  </si>
  <si>
    <t>Источники финансирования дефицита бюджета Прокопьевского городского округа
по статьям и видам источников финансирования дефицита бюджета Прокопьевского городского округа
на 2019 год и плановый период 2020 и 2021 годов</t>
  </si>
  <si>
    <t xml:space="preserve">   Председатель Прокопьевского</t>
  </si>
  <si>
    <r>
      <t>П</t>
    </r>
    <r>
      <rPr>
        <sz val="13"/>
        <color theme="1"/>
        <rFont val="Times New Roman"/>
        <family val="1"/>
        <charset val="204"/>
      </rPr>
      <t xml:space="preserve">риложение №4 к решению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</si>
</sst>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9" workbookViewId="0">
      <selection activeCell="C40" sqref="C40"/>
    </sheetView>
  </sheetViews>
  <sheetFormatPr defaultRowHeight="15" x14ac:dyDescent="0.25"/>
  <cols>
    <col min="1" max="1" width="43.85546875" customWidth="1"/>
    <col min="2" max="2" width="32.5703125" customWidth="1"/>
    <col min="3" max="5" width="15.7109375" customWidth="1"/>
  </cols>
  <sheetData>
    <row r="1" spans="1:6" ht="16.5" x14ac:dyDescent="0.25">
      <c r="E1" s="1" t="s">
        <v>42</v>
      </c>
    </row>
    <row r="2" spans="1:6" ht="16.5" x14ac:dyDescent="0.25">
      <c r="E2" s="2" t="s">
        <v>0</v>
      </c>
    </row>
    <row r="3" spans="1:6" ht="16.5" x14ac:dyDescent="0.25">
      <c r="E3" s="2" t="s">
        <v>1</v>
      </c>
    </row>
    <row r="4" spans="1:6" ht="16.5" x14ac:dyDescent="0.25">
      <c r="E4" s="3" t="s">
        <v>37</v>
      </c>
    </row>
    <row r="5" spans="1:6" ht="15.75" x14ac:dyDescent="0.25">
      <c r="A5" s="5"/>
    </row>
    <row r="6" spans="1:6" ht="15.75" x14ac:dyDescent="0.25">
      <c r="A6" s="6"/>
    </row>
    <row r="7" spans="1:6" x14ac:dyDescent="0.25">
      <c r="A7" s="21" t="s">
        <v>40</v>
      </c>
      <c r="B7" s="22"/>
      <c r="C7" s="22"/>
      <c r="D7" s="22"/>
      <c r="E7" s="22"/>
    </row>
    <row r="8" spans="1:6" x14ac:dyDescent="0.25">
      <c r="A8" s="22"/>
      <c r="B8" s="22"/>
      <c r="C8" s="22"/>
      <c r="D8" s="22"/>
      <c r="E8" s="22"/>
    </row>
    <row r="9" spans="1:6" ht="48" customHeight="1" x14ac:dyDescent="0.25">
      <c r="A9" s="22"/>
      <c r="B9" s="22"/>
      <c r="C9" s="22"/>
      <c r="D9" s="22"/>
      <c r="E9" s="22"/>
    </row>
    <row r="10" spans="1:6" ht="18.75" x14ac:dyDescent="0.25">
      <c r="A10" s="7"/>
      <c r="E10" s="1" t="s">
        <v>39</v>
      </c>
    </row>
    <row r="11" spans="1:6" ht="15.75" x14ac:dyDescent="0.25">
      <c r="A11" s="13" t="s">
        <v>2</v>
      </c>
      <c r="B11" s="13" t="s">
        <v>3</v>
      </c>
      <c r="C11" s="14" t="s">
        <v>4</v>
      </c>
      <c r="D11" s="14" t="s">
        <v>5</v>
      </c>
      <c r="E11" s="14" t="s">
        <v>6</v>
      </c>
      <c r="F11" s="8"/>
    </row>
    <row r="12" spans="1:6" ht="31.5" x14ac:dyDescent="0.25">
      <c r="A12" s="15" t="s">
        <v>7</v>
      </c>
      <c r="B12" s="13" t="s">
        <v>8</v>
      </c>
      <c r="C12" s="20">
        <f>SUM(C14-C16)</f>
        <v>64130.400000000023</v>
      </c>
      <c r="D12" s="19">
        <f>SUM(D14-D16)</f>
        <v>60916.399999999994</v>
      </c>
      <c r="E12" s="19">
        <f>SUM(E14-E16)</f>
        <v>98095</v>
      </c>
      <c r="F12" s="8"/>
    </row>
    <row r="13" spans="1:6" ht="47.25" x14ac:dyDescent="0.25">
      <c r="A13" s="15" t="s">
        <v>9</v>
      </c>
      <c r="B13" s="13" t="s">
        <v>10</v>
      </c>
      <c r="C13" s="15">
        <f>425330.4</f>
        <v>425330.4</v>
      </c>
      <c r="D13" s="16">
        <v>122116.4</v>
      </c>
      <c r="E13" s="16">
        <v>1033352</v>
      </c>
      <c r="F13" s="8"/>
    </row>
    <row r="14" spans="1:6" ht="47.25" x14ac:dyDescent="0.25">
      <c r="A14" s="15" t="s">
        <v>11</v>
      </c>
      <c r="B14" s="13" t="s">
        <v>12</v>
      </c>
      <c r="C14" s="15">
        <f>425330.4</f>
        <v>425330.4</v>
      </c>
      <c r="D14" s="16">
        <v>122116.4</v>
      </c>
      <c r="E14" s="16">
        <v>1033352</v>
      </c>
      <c r="F14" s="8"/>
    </row>
    <row r="15" spans="1:6" ht="47.25" x14ac:dyDescent="0.25">
      <c r="A15" s="15" t="s">
        <v>13</v>
      </c>
      <c r="B15" s="13" t="s">
        <v>14</v>
      </c>
      <c r="C15" s="15">
        <v>361200</v>
      </c>
      <c r="D15" s="16">
        <v>61200</v>
      </c>
      <c r="E15" s="16">
        <v>935257</v>
      </c>
      <c r="F15" s="8"/>
    </row>
    <row r="16" spans="1:6" ht="47.25" x14ac:dyDescent="0.25">
      <c r="A16" s="15" t="s">
        <v>15</v>
      </c>
      <c r="B16" s="13" t="s">
        <v>16</v>
      </c>
      <c r="C16" s="15">
        <v>361200</v>
      </c>
      <c r="D16" s="16">
        <v>61200</v>
      </c>
      <c r="E16" s="16">
        <v>935257</v>
      </c>
      <c r="F16" s="8"/>
    </row>
    <row r="17" spans="1:6" ht="47.25" x14ac:dyDescent="0.25">
      <c r="A17" s="15" t="s">
        <v>17</v>
      </c>
      <c r="B17" s="13" t="s">
        <v>18</v>
      </c>
      <c r="C17" s="19">
        <f>SUM(C19-C21)</f>
        <v>-836.4</v>
      </c>
      <c r="D17" s="19">
        <f t="shared" ref="D17:E17" si="0">SUM(D19-D21)</f>
        <v>-50000</v>
      </c>
      <c r="E17" s="19">
        <f t="shared" si="0"/>
        <v>-50000</v>
      </c>
      <c r="F17" s="8"/>
    </row>
    <row r="18" spans="1:6" ht="63" x14ac:dyDescent="0.25">
      <c r="A18" s="15" t="s">
        <v>19</v>
      </c>
      <c r="B18" s="13" t="s">
        <v>20</v>
      </c>
      <c r="C18" s="15">
        <v>0</v>
      </c>
      <c r="D18" s="16">
        <v>0</v>
      </c>
      <c r="E18" s="16">
        <v>0</v>
      </c>
      <c r="F18" s="8"/>
    </row>
    <row r="19" spans="1:6" ht="63" x14ac:dyDescent="0.25">
      <c r="A19" s="15" t="s">
        <v>21</v>
      </c>
      <c r="B19" s="13" t="s">
        <v>22</v>
      </c>
      <c r="C19" s="15">
        <v>0</v>
      </c>
      <c r="D19" s="16">
        <v>0</v>
      </c>
      <c r="E19" s="16">
        <v>0</v>
      </c>
      <c r="F19" s="8"/>
    </row>
    <row r="20" spans="1:6" ht="78.75" x14ac:dyDescent="0.25">
      <c r="A20" s="15" t="s">
        <v>23</v>
      </c>
      <c r="B20" s="13" t="s">
        <v>24</v>
      </c>
      <c r="C20" s="15">
        <v>836.4</v>
      </c>
      <c r="D20" s="16">
        <v>50000</v>
      </c>
      <c r="E20" s="16">
        <v>50000</v>
      </c>
      <c r="F20" s="8"/>
    </row>
    <row r="21" spans="1:6" ht="47.25" x14ac:dyDescent="0.25">
      <c r="A21" s="15" t="s">
        <v>25</v>
      </c>
      <c r="B21" s="13" t="s">
        <v>26</v>
      </c>
      <c r="C21" s="15">
        <v>836.4</v>
      </c>
      <c r="D21" s="16">
        <v>50000</v>
      </c>
      <c r="E21" s="16">
        <v>50000</v>
      </c>
      <c r="F21" s="8"/>
    </row>
    <row r="22" spans="1:6" ht="31.5" x14ac:dyDescent="0.25">
      <c r="A22" s="15" t="s">
        <v>27</v>
      </c>
      <c r="B22" s="13" t="s">
        <v>28</v>
      </c>
      <c r="C22" s="17">
        <f>SUM(C25)</f>
        <v>37784.700000000004</v>
      </c>
      <c r="D22" s="17">
        <f t="shared" ref="D22:E22" si="1">SUM(D25)</f>
        <v>0</v>
      </c>
      <c r="E22" s="17">
        <f t="shared" si="1"/>
        <v>0</v>
      </c>
      <c r="F22" s="8"/>
    </row>
    <row r="23" spans="1:6" ht="15.75" x14ac:dyDescent="0.25">
      <c r="A23" s="15" t="s">
        <v>29</v>
      </c>
      <c r="B23" s="13" t="s">
        <v>30</v>
      </c>
      <c r="C23" s="15">
        <f>37834.8-50.1</f>
        <v>37784.700000000004</v>
      </c>
      <c r="D23" s="16">
        <v>0</v>
      </c>
      <c r="E23" s="16">
        <v>0</v>
      </c>
      <c r="F23" s="8"/>
    </row>
    <row r="24" spans="1:6" ht="31.5" x14ac:dyDescent="0.25">
      <c r="A24" s="15" t="s">
        <v>31</v>
      </c>
      <c r="B24" s="13" t="s">
        <v>32</v>
      </c>
      <c r="C24" s="15">
        <f>37834.8-50.1</f>
        <v>37784.700000000004</v>
      </c>
      <c r="D24" s="16">
        <v>0</v>
      </c>
      <c r="E24" s="16">
        <v>0</v>
      </c>
      <c r="F24" s="8"/>
    </row>
    <row r="25" spans="1:6" ht="31.5" x14ac:dyDescent="0.25">
      <c r="A25" s="15" t="s">
        <v>33</v>
      </c>
      <c r="B25" s="13" t="s">
        <v>34</v>
      </c>
      <c r="C25" s="15">
        <f>37834.8-50.1</f>
        <v>37784.700000000004</v>
      </c>
      <c r="D25" s="16">
        <v>0</v>
      </c>
      <c r="E25" s="16">
        <v>0</v>
      </c>
      <c r="F25" s="11"/>
    </row>
    <row r="26" spans="1:6" ht="15.75" x14ac:dyDescent="0.25">
      <c r="A26" s="17" t="s">
        <v>35</v>
      </c>
      <c r="B26" s="14"/>
      <c r="C26" s="17">
        <f>SUM(C12,C17,C22)</f>
        <v>101078.70000000003</v>
      </c>
      <c r="D26" s="17">
        <f>SUM(D12,D17,D22)</f>
        <v>10916.399999999994</v>
      </c>
      <c r="E26" s="17">
        <f>SUM(E12,E17,E22)</f>
        <v>48095</v>
      </c>
      <c r="F26" s="12"/>
    </row>
    <row r="27" spans="1:6" ht="15.75" x14ac:dyDescent="0.25">
      <c r="A27" s="9"/>
    </row>
    <row r="28" spans="1:6" ht="18.75" x14ac:dyDescent="0.25">
      <c r="A28" s="10"/>
    </row>
    <row r="29" spans="1:6" ht="18.75" x14ac:dyDescent="0.25">
      <c r="A29" s="10" t="s">
        <v>41</v>
      </c>
    </row>
    <row r="30" spans="1:6" ht="18.75" x14ac:dyDescent="0.25">
      <c r="A30" s="10" t="s">
        <v>36</v>
      </c>
      <c r="E30" s="18" t="s">
        <v>38</v>
      </c>
    </row>
    <row r="31" spans="1:6" x14ac:dyDescent="0.25">
      <c r="A31" s="4"/>
    </row>
  </sheetData>
  <mergeCells count="1">
    <mergeCell ref="A7:E9"/>
  </mergeCells>
  <printOptions horizontalCentered="1"/>
  <pageMargins left="0.78740157480314965" right="0.39370078740157483" top="0.39370078740157483" bottom="0.39370078740157483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Скворцов А.В.</dc:creator>
  <cp:lastModifiedBy>Левченко Екатерина Владимировна</cp:lastModifiedBy>
  <cp:lastPrinted>2019-05-15T02:13:22Z</cp:lastPrinted>
  <dcterms:created xsi:type="dcterms:W3CDTF">2019-04-29T01:57:38Z</dcterms:created>
  <dcterms:modified xsi:type="dcterms:W3CDTF">2019-05-20T04:13:26Z</dcterms:modified>
</cp:coreProperties>
</file>